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ar\Desktop\FNP SETEMBRO 18\PROJETOS CONSOLIDADOS COM PRODUTOS E VALORES\"/>
    </mc:Choice>
  </mc:AlternateContent>
  <xr:revisionPtr revIDLastSave="0" documentId="13_ncr:1_{138DA021-708A-49CA-9ABE-200271EFE081}" xr6:coauthVersionLast="43" xr6:coauthVersionMax="43" xr10:uidLastSave="{00000000-0000-0000-0000-000000000000}"/>
  <bookViews>
    <workbookView xWindow="120" yWindow="204" windowWidth="11424" windowHeight="10596" firstSheet="5" activeTab="7" xr2:uid="{762985D7-A8B6-4C0E-B374-0F519371C319}"/>
  </bookViews>
  <sheets>
    <sheet name="CÁCERES" sheetId="2" r:id="rId1"/>
    <sheet name="CAMPINAS" sheetId="5" r:id="rId2"/>
    <sheet name="HORTOLÂNDIA" sheetId="1" r:id="rId3"/>
    <sheet name="JUAZEIRO" sheetId="4" r:id="rId4"/>
    <sheet name="JUIZ DE FORA" sheetId="3" r:id="rId5"/>
    <sheet name="PIRAQUARA" sheetId="6" r:id="rId6"/>
    <sheet name="RECIFE" sheetId="8" r:id="rId7"/>
    <sheet name="SÃO CAETANO" sheetId="9" r:id="rId8"/>
    <sheet name="SÃO GONÇALO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8" l="1"/>
  <c r="B5" i="8"/>
  <c r="B3" i="8"/>
  <c r="B10" i="8" s="1"/>
  <c r="B5" i="7"/>
  <c r="B4" i="7"/>
  <c r="B3" i="7"/>
  <c r="B6" i="7"/>
  <c r="B5" i="6"/>
  <c r="B6" i="6" s="1"/>
  <c r="B4" i="6"/>
  <c r="B3" i="6"/>
  <c r="B13" i="5" l="1"/>
  <c r="B3" i="4"/>
  <c r="B6" i="4" s="1"/>
  <c r="B3" i="3"/>
  <c r="B8" i="3" s="1"/>
  <c r="B8" i="2"/>
  <c r="B8" i="1"/>
</calcChain>
</file>

<file path=xl/sharedStrings.xml><?xml version="1.0" encoding="utf-8"?>
<sst xmlns="http://schemas.openxmlformats.org/spreadsheetml/2006/main" count="102" uniqueCount="35">
  <si>
    <t>AÇÃO</t>
  </si>
  <si>
    <t xml:space="preserve">VALOR </t>
  </si>
  <si>
    <t>PACOTE</t>
  </si>
  <si>
    <t>CADASTRO MOBILIÁRIO/IMOBILIÁRIO/MULTIFINALITÁRIO</t>
  </si>
  <si>
    <t>INTERMEDIÁRIO</t>
  </si>
  <si>
    <t>ATENDIMENTO AO CIDADÃO</t>
  </si>
  <si>
    <t>ADMINISTRAÇÃO TRIBUTÁRIA E/OU FINANCEIRA</t>
  </si>
  <si>
    <t>GESTÃO RH</t>
  </si>
  <si>
    <t>TOTAL</t>
  </si>
  <si>
    <t>MUNICÍPIO DE HORTOLÂNDIA</t>
  </si>
  <si>
    <t>MUNICÍPIO DE CÁCERES</t>
  </si>
  <si>
    <t>GESTÃO DE PROCESSOS</t>
  </si>
  <si>
    <t>PARQUE TECNOLÓGICO MODERNIZADO/INFRAESTRUTURA DE REDE</t>
  </si>
  <si>
    <t>SISTEMA INTEGRADO DE GESTÃO IMPLANTADO/MODERNIZADO</t>
  </si>
  <si>
    <t>ADMINISTRAÇÃO TRIBUTÁRIA E/OU FINANCEIRA: DÍVIDA ATIVA MODERNIZADA</t>
  </si>
  <si>
    <t>PARQUE TECNOLÓGICO RELACIONADO À GESTÃO FISCAL MODERNIZADO</t>
  </si>
  <si>
    <t>BÁSICO</t>
  </si>
  <si>
    <t>MUNICÍPIO DE JUIZ DE FORA</t>
  </si>
  <si>
    <t>MUNICÍPIO DE JUAZEIRO</t>
  </si>
  <si>
    <t>MUNICÍPIO DE CAMPINAS</t>
  </si>
  <si>
    <t>GESTÃO POR RESULTADOS IMPLANTADA</t>
  </si>
  <si>
    <t>ADMINISTRAÇÃO TRIBUTÁRIA E/OU FINANCEIRA: PROCURADORIA FISCAL/UNIDADE JURÍDICA MODERNIZADA</t>
  </si>
  <si>
    <t>GESTÃO DE PROCESSOS MODERNIZADA</t>
  </si>
  <si>
    <t>SISTEMA DE GESTÃO DE RH MODERNIZADO</t>
  </si>
  <si>
    <t>INTELIGÊNCIA FISCAL MODERNIZADA</t>
  </si>
  <si>
    <t>SISTEMA DE GESTÃO ELETRÔNICO DE DOCUMENTOS MODERNIZADA</t>
  </si>
  <si>
    <t>SISTEMA DE GESTÃO DECONTRATOS E CONVÊNIOS IMPLANTADO</t>
  </si>
  <si>
    <t>MUNICÍPIO DE PIRAQUARA</t>
  </si>
  <si>
    <t>SISTEMA INTEGRADO DE GESTÃO IMPLANTADO</t>
  </si>
  <si>
    <t>MUNICÍPIO DE SÃO GONÇALO</t>
  </si>
  <si>
    <t>AVANÇADO</t>
  </si>
  <si>
    <t>SISTEMA DE GESTÃO MODERNIZADO</t>
  </si>
  <si>
    <t>CIDADE INTELIGENTE</t>
  </si>
  <si>
    <t>MUNICÍPIO DE RECIFE</t>
  </si>
  <si>
    <t>MUNICÍPIO DE SÃO CAETANO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</si>
</sst>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B4AB-7ADB-437E-9B21-12BE463A5BE6}">
  <dimension ref="A1:C8"/>
  <sheetViews>
    <sheetView workbookViewId="0">
      <selection sqref="A1:C8"/>
    </sheetView>
  </sheetViews>
  <sheetFormatPr defaultRowHeight="14.4" x14ac:dyDescent="0.3"/>
  <cols>
    <col min="1" max="1" width="42" customWidth="1"/>
    <col min="2" max="2" width="14.88671875" customWidth="1"/>
    <col min="3" max="3" width="19" customWidth="1"/>
  </cols>
  <sheetData>
    <row r="1" spans="1:3" x14ac:dyDescent="0.3">
      <c r="A1" s="4" t="s">
        <v>10</v>
      </c>
      <c r="B1" s="4"/>
      <c r="C1" s="4"/>
    </row>
    <row r="2" spans="1:3" x14ac:dyDescent="0.3">
      <c r="A2" s="5" t="s">
        <v>0</v>
      </c>
      <c r="B2" s="5" t="s">
        <v>1</v>
      </c>
      <c r="C2" s="5" t="s">
        <v>2</v>
      </c>
    </row>
    <row r="3" spans="1:3" ht="28.8" x14ac:dyDescent="0.3">
      <c r="A3" s="6" t="s">
        <v>3</v>
      </c>
      <c r="B3" s="7">
        <v>1236672</v>
      </c>
      <c r="C3" s="10" t="s">
        <v>4</v>
      </c>
    </row>
    <row r="4" spans="1:3" x14ac:dyDescent="0.3">
      <c r="A4" s="6" t="s">
        <v>11</v>
      </c>
      <c r="B4" s="7">
        <v>85799</v>
      </c>
      <c r="C4" s="10"/>
    </row>
    <row r="5" spans="1:3" x14ac:dyDescent="0.3">
      <c r="A5" s="6" t="s">
        <v>5</v>
      </c>
      <c r="B5" s="7">
        <v>2214710</v>
      </c>
      <c r="C5" s="10"/>
    </row>
    <row r="6" spans="1:3" x14ac:dyDescent="0.3">
      <c r="A6" s="6" t="s">
        <v>6</v>
      </c>
      <c r="B6" s="7">
        <v>2331940</v>
      </c>
      <c r="C6" s="10"/>
    </row>
    <row r="7" spans="1:3" ht="28.8" x14ac:dyDescent="0.3">
      <c r="A7" s="6" t="s">
        <v>12</v>
      </c>
      <c r="B7" s="7">
        <v>1648139</v>
      </c>
      <c r="C7" s="10"/>
    </row>
    <row r="8" spans="1:3" x14ac:dyDescent="0.3">
      <c r="A8" s="6" t="s">
        <v>8</v>
      </c>
      <c r="B8" s="9">
        <f>SUM(B3:B7)</f>
        <v>7517260</v>
      </c>
      <c r="C8" s="4"/>
    </row>
  </sheetData>
  <mergeCells count="1">
    <mergeCell ref="C3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52F7-037B-4A32-A129-CDB7AA9FB5C4}">
  <dimension ref="A1:C13"/>
  <sheetViews>
    <sheetView workbookViewId="0">
      <selection sqref="A1:C13"/>
    </sheetView>
  </sheetViews>
  <sheetFormatPr defaultRowHeight="14.4" x14ac:dyDescent="0.3"/>
  <cols>
    <col min="1" max="1" width="34.21875" customWidth="1"/>
    <col min="2" max="2" width="17" customWidth="1"/>
    <col min="3" max="3" width="22.88671875" customWidth="1"/>
  </cols>
  <sheetData>
    <row r="1" spans="1:3" x14ac:dyDescent="0.3">
      <c r="A1" s="4" t="s">
        <v>19</v>
      </c>
      <c r="B1" s="4"/>
      <c r="C1" s="4"/>
    </row>
    <row r="2" spans="1:3" x14ac:dyDescent="0.3">
      <c r="A2" s="5" t="s">
        <v>0</v>
      </c>
      <c r="B2" s="5" t="s">
        <v>1</v>
      </c>
      <c r="C2" s="5" t="s">
        <v>2</v>
      </c>
    </row>
    <row r="3" spans="1:3" ht="43.2" x14ac:dyDescent="0.3">
      <c r="A3" s="6" t="s">
        <v>3</v>
      </c>
      <c r="B3" s="7">
        <v>1240000</v>
      </c>
      <c r="C3" s="10" t="s">
        <v>4</v>
      </c>
    </row>
    <row r="4" spans="1:3" ht="28.8" x14ac:dyDescent="0.3">
      <c r="A4" s="6" t="s">
        <v>20</v>
      </c>
      <c r="B4" s="7">
        <v>1800000</v>
      </c>
      <c r="C4" s="10"/>
    </row>
    <row r="5" spans="1:3" x14ac:dyDescent="0.3">
      <c r="A5" s="6" t="s">
        <v>5</v>
      </c>
      <c r="B5" s="7">
        <v>880000</v>
      </c>
      <c r="C5" s="10"/>
    </row>
    <row r="6" spans="1:3" ht="57.6" x14ac:dyDescent="0.3">
      <c r="A6" s="6" t="s">
        <v>21</v>
      </c>
      <c r="B6" s="7">
        <v>2900000</v>
      </c>
      <c r="C6" s="10"/>
    </row>
    <row r="7" spans="1:3" x14ac:dyDescent="0.3">
      <c r="A7" s="6" t="s">
        <v>22</v>
      </c>
      <c r="B7" s="7">
        <v>1500007.78</v>
      </c>
      <c r="C7" s="10"/>
    </row>
    <row r="8" spans="1:3" ht="28.8" x14ac:dyDescent="0.3">
      <c r="A8" s="6" t="s">
        <v>25</v>
      </c>
      <c r="B8" s="7">
        <v>2796000</v>
      </c>
      <c r="C8" s="10"/>
    </row>
    <row r="9" spans="1:3" x14ac:dyDescent="0.3">
      <c r="A9" s="6" t="s">
        <v>24</v>
      </c>
      <c r="B9" s="7">
        <v>1142770</v>
      </c>
      <c r="C9" s="10"/>
    </row>
    <row r="10" spans="1:3" ht="28.8" x14ac:dyDescent="0.3">
      <c r="A10" s="6" t="s">
        <v>23</v>
      </c>
      <c r="B10" s="7">
        <v>6040000</v>
      </c>
      <c r="C10" s="10"/>
    </row>
    <row r="11" spans="1:3" ht="28.8" x14ac:dyDescent="0.3">
      <c r="A11" s="6" t="s">
        <v>26</v>
      </c>
      <c r="B11" s="7">
        <v>201000</v>
      </c>
      <c r="C11" s="10"/>
    </row>
    <row r="12" spans="1:3" ht="28.8" x14ac:dyDescent="0.3">
      <c r="A12" s="6" t="s">
        <v>15</v>
      </c>
      <c r="B12" s="7">
        <v>9278000</v>
      </c>
      <c r="C12" s="10"/>
    </row>
    <row r="13" spans="1:3" x14ac:dyDescent="0.3">
      <c r="A13" s="6" t="s">
        <v>8</v>
      </c>
      <c r="B13" s="9">
        <f>SUM(B3:B12)</f>
        <v>27777777.780000001</v>
      </c>
      <c r="C13" s="4"/>
    </row>
  </sheetData>
  <mergeCells count="1">
    <mergeCell ref="C3:C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4E7C-065C-4D73-A2AB-B25DDFA8A1A0}">
  <dimension ref="A1:E34"/>
  <sheetViews>
    <sheetView workbookViewId="0">
      <selection sqref="A1:C8"/>
    </sheetView>
  </sheetViews>
  <sheetFormatPr defaultRowHeight="14.4" x14ac:dyDescent="0.3"/>
  <cols>
    <col min="1" max="1" width="41.109375" customWidth="1"/>
    <col min="2" max="2" width="12.5546875" bestFit="1" customWidth="1"/>
    <col min="3" max="3" width="19.6640625" customWidth="1"/>
  </cols>
  <sheetData>
    <row r="1" spans="1:5" x14ac:dyDescent="0.3">
      <c r="A1" s="4" t="s">
        <v>9</v>
      </c>
      <c r="B1" s="4"/>
      <c r="C1" s="4"/>
    </row>
    <row r="2" spans="1:5" x14ac:dyDescent="0.3">
      <c r="A2" s="5" t="s">
        <v>0</v>
      </c>
      <c r="B2" s="5" t="s">
        <v>1</v>
      </c>
      <c r="C2" s="5" t="s">
        <v>2</v>
      </c>
      <c r="D2" s="1"/>
      <c r="E2" s="1"/>
    </row>
    <row r="3" spans="1:5" ht="28.8" x14ac:dyDescent="0.3">
      <c r="A3" s="6" t="s">
        <v>3</v>
      </c>
      <c r="B3" s="7">
        <v>2121750</v>
      </c>
      <c r="C3" s="10" t="s">
        <v>4</v>
      </c>
    </row>
    <row r="4" spans="1:5" x14ac:dyDescent="0.3">
      <c r="A4" s="6" t="s">
        <v>5</v>
      </c>
      <c r="B4" s="7">
        <v>240858</v>
      </c>
      <c r="C4" s="10"/>
    </row>
    <row r="5" spans="1:5" ht="28.8" x14ac:dyDescent="0.3">
      <c r="A5" s="6" t="s">
        <v>6</v>
      </c>
      <c r="B5" s="7">
        <v>3006409</v>
      </c>
      <c r="C5" s="10"/>
    </row>
    <row r="6" spans="1:5" ht="28.8" x14ac:dyDescent="0.3">
      <c r="A6" s="6" t="s">
        <v>12</v>
      </c>
      <c r="B6" s="7">
        <v>7255305</v>
      </c>
      <c r="C6" s="10"/>
    </row>
    <row r="7" spans="1:5" x14ac:dyDescent="0.3">
      <c r="A7" s="6" t="s">
        <v>7</v>
      </c>
      <c r="B7" s="7">
        <v>1225788</v>
      </c>
      <c r="C7" s="10"/>
    </row>
    <row r="8" spans="1:5" x14ac:dyDescent="0.3">
      <c r="A8" s="6" t="s">
        <v>8</v>
      </c>
      <c r="B8" s="9">
        <f>SUM(B3:B7)</f>
        <v>13850110</v>
      </c>
      <c r="C8" s="4"/>
    </row>
    <row r="9" spans="1:5" x14ac:dyDescent="0.3">
      <c r="A9" s="2"/>
      <c r="B9" s="3"/>
    </row>
    <row r="10" spans="1:5" x14ac:dyDescent="0.3">
      <c r="A10" s="2"/>
      <c r="B10" s="3"/>
    </row>
    <row r="11" spans="1:5" x14ac:dyDescent="0.3">
      <c r="A11" s="2"/>
      <c r="B11" s="3"/>
    </row>
    <row r="12" spans="1:5" x14ac:dyDescent="0.3">
      <c r="A12" s="2"/>
      <c r="B12" s="3"/>
    </row>
    <row r="13" spans="1:5" x14ac:dyDescent="0.3">
      <c r="A13" s="2"/>
      <c r="B13" s="3"/>
    </row>
    <row r="14" spans="1:5" x14ac:dyDescent="0.3">
      <c r="A14" s="2"/>
      <c r="B14" s="3"/>
    </row>
    <row r="15" spans="1:5" x14ac:dyDescent="0.3">
      <c r="A15" s="2"/>
      <c r="B15" s="3"/>
    </row>
    <row r="16" spans="1:5" x14ac:dyDescent="0.3">
      <c r="A16" s="2"/>
      <c r="B16" s="3"/>
    </row>
    <row r="17" spans="1:2" x14ac:dyDescent="0.3">
      <c r="A17" s="2"/>
      <c r="B17" s="3"/>
    </row>
    <row r="18" spans="1:2" x14ac:dyDescent="0.3">
      <c r="A18" s="2"/>
      <c r="B18" s="3"/>
    </row>
    <row r="19" spans="1:2" x14ac:dyDescent="0.3">
      <c r="A19" s="2"/>
      <c r="B19" s="3"/>
    </row>
    <row r="20" spans="1:2" x14ac:dyDescent="0.3">
      <c r="A20" s="2"/>
      <c r="B20" s="3"/>
    </row>
    <row r="21" spans="1:2" x14ac:dyDescent="0.3">
      <c r="A21" s="2"/>
      <c r="B21" s="3"/>
    </row>
    <row r="22" spans="1:2" x14ac:dyDescent="0.3">
      <c r="A22" s="2"/>
      <c r="B22" s="3"/>
    </row>
    <row r="23" spans="1:2" x14ac:dyDescent="0.3">
      <c r="A23" s="2"/>
      <c r="B23" s="3"/>
    </row>
    <row r="24" spans="1:2" x14ac:dyDescent="0.3">
      <c r="A24" s="2"/>
      <c r="B24" s="3"/>
    </row>
    <row r="25" spans="1:2" x14ac:dyDescent="0.3">
      <c r="A25" s="2"/>
      <c r="B25" s="3"/>
    </row>
    <row r="26" spans="1:2" x14ac:dyDescent="0.3">
      <c r="A26" s="2"/>
      <c r="B26" s="3"/>
    </row>
    <row r="27" spans="1:2" x14ac:dyDescent="0.3">
      <c r="A27" s="2"/>
      <c r="B27" s="3"/>
    </row>
    <row r="28" spans="1:2" x14ac:dyDescent="0.3">
      <c r="A28" s="2"/>
      <c r="B28" s="3"/>
    </row>
    <row r="29" spans="1:2" x14ac:dyDescent="0.3">
      <c r="A29" s="2"/>
      <c r="B29" s="3"/>
    </row>
    <row r="30" spans="1:2" x14ac:dyDescent="0.3">
      <c r="B30" s="3"/>
    </row>
    <row r="31" spans="1:2" x14ac:dyDescent="0.3">
      <c r="B31" s="3"/>
    </row>
    <row r="32" spans="1:2" x14ac:dyDescent="0.3">
      <c r="B32" s="3"/>
    </row>
    <row r="33" spans="2:2" x14ac:dyDescent="0.3">
      <c r="B33" s="3"/>
    </row>
    <row r="34" spans="2:2" x14ac:dyDescent="0.3">
      <c r="B34" s="3"/>
    </row>
  </sheetData>
  <mergeCells count="1">
    <mergeCell ref="C3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A5EA-BB12-4A5A-8B46-A3D1E7B58DE9}">
  <dimension ref="A1:C6"/>
  <sheetViews>
    <sheetView workbookViewId="0">
      <selection sqref="A1:C6"/>
    </sheetView>
  </sheetViews>
  <sheetFormatPr defaultRowHeight="14.4" x14ac:dyDescent="0.3"/>
  <cols>
    <col min="1" max="1" width="44.33203125" customWidth="1"/>
    <col min="2" max="2" width="19" customWidth="1"/>
    <col min="3" max="3" width="17.6640625" customWidth="1"/>
  </cols>
  <sheetData>
    <row r="1" spans="1:3" x14ac:dyDescent="0.3">
      <c r="A1" s="4" t="s">
        <v>18</v>
      </c>
      <c r="B1" s="4"/>
      <c r="C1" s="4"/>
    </row>
    <row r="2" spans="1:3" x14ac:dyDescent="0.3">
      <c r="A2" s="5" t="s">
        <v>0</v>
      </c>
      <c r="B2" s="5" t="s">
        <v>1</v>
      </c>
      <c r="C2" s="5" t="s">
        <v>2</v>
      </c>
    </row>
    <row r="3" spans="1:3" ht="28.8" x14ac:dyDescent="0.3">
      <c r="A3" s="6" t="s">
        <v>3</v>
      </c>
      <c r="B3" s="7">
        <f>8516700+408000</f>
        <v>8924700</v>
      </c>
      <c r="C3" s="10" t="s">
        <v>16</v>
      </c>
    </row>
    <row r="4" spans="1:3" x14ac:dyDescent="0.3">
      <c r="A4" s="6" t="s">
        <v>5</v>
      </c>
      <c r="B4" s="7">
        <v>48130</v>
      </c>
      <c r="C4" s="10"/>
    </row>
    <row r="5" spans="1:3" ht="28.8" x14ac:dyDescent="0.3">
      <c r="A5" s="6" t="s">
        <v>12</v>
      </c>
      <c r="B5" s="7">
        <v>5843646</v>
      </c>
      <c r="C5" s="10"/>
    </row>
    <row r="6" spans="1:3" x14ac:dyDescent="0.3">
      <c r="A6" s="6" t="s">
        <v>8</v>
      </c>
      <c r="B6" s="9">
        <f>SUM(B3:B5)</f>
        <v>14816476</v>
      </c>
      <c r="C6" s="4"/>
    </row>
  </sheetData>
  <mergeCells count="1">
    <mergeCell ref="C3:C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9888-4F92-483B-82F9-0E1B14FCB7AF}">
  <dimension ref="A1:C8"/>
  <sheetViews>
    <sheetView workbookViewId="0">
      <selection sqref="A1:C8"/>
    </sheetView>
  </sheetViews>
  <sheetFormatPr defaultRowHeight="14.4" x14ac:dyDescent="0.3"/>
  <cols>
    <col min="1" max="1" width="32.109375" customWidth="1"/>
    <col min="2" max="2" width="15.6640625" customWidth="1"/>
    <col min="3" max="3" width="26.88671875" customWidth="1"/>
  </cols>
  <sheetData>
    <row r="1" spans="1:3" x14ac:dyDescent="0.3">
      <c r="A1" s="4" t="s">
        <v>17</v>
      </c>
      <c r="B1" s="4"/>
      <c r="C1" s="4"/>
    </row>
    <row r="2" spans="1:3" x14ac:dyDescent="0.3">
      <c r="A2" s="5" t="s">
        <v>0</v>
      </c>
      <c r="B2" s="5" t="s">
        <v>1</v>
      </c>
      <c r="C2" s="5" t="s">
        <v>2</v>
      </c>
    </row>
    <row r="3" spans="1:3" ht="43.2" x14ac:dyDescent="0.3">
      <c r="A3" s="6" t="s">
        <v>3</v>
      </c>
      <c r="B3" s="7">
        <f>1200000+6702000+326000+390000</f>
        <v>8618000</v>
      </c>
      <c r="C3" s="10" t="s">
        <v>4</v>
      </c>
    </row>
    <row r="4" spans="1:3" ht="28.8" x14ac:dyDescent="0.3">
      <c r="A4" s="6" t="s">
        <v>13</v>
      </c>
      <c r="B4" s="7">
        <v>2657050</v>
      </c>
      <c r="C4" s="10"/>
    </row>
    <row r="5" spans="1:3" x14ac:dyDescent="0.3">
      <c r="A5" s="6" t="s">
        <v>5</v>
      </c>
      <c r="B5" s="7">
        <v>421000</v>
      </c>
      <c r="C5" s="10"/>
    </row>
    <row r="6" spans="1:3" ht="43.2" x14ac:dyDescent="0.3">
      <c r="A6" s="6" t="s">
        <v>14</v>
      </c>
      <c r="B6" s="7">
        <v>1716160</v>
      </c>
      <c r="C6" s="10"/>
    </row>
    <row r="7" spans="1:3" ht="43.2" x14ac:dyDescent="0.3">
      <c r="A7" s="6" t="s">
        <v>15</v>
      </c>
      <c r="B7" s="7">
        <v>6534676.2800000003</v>
      </c>
      <c r="C7" s="10"/>
    </row>
    <row r="8" spans="1:3" x14ac:dyDescent="0.3">
      <c r="A8" s="6" t="s">
        <v>8</v>
      </c>
      <c r="B8" s="9">
        <f>SUM(B3:B7)</f>
        <v>19946886.280000001</v>
      </c>
      <c r="C8" s="4"/>
    </row>
  </sheetData>
  <mergeCells count="1">
    <mergeCell ref="C3:C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DFE2-39C4-47A7-80E7-089FDD2861CE}">
  <dimension ref="A1:C6"/>
  <sheetViews>
    <sheetView topLeftCell="A4" workbookViewId="0">
      <selection sqref="A1:C6"/>
    </sheetView>
  </sheetViews>
  <sheetFormatPr defaultRowHeight="14.4" x14ac:dyDescent="0.3"/>
  <cols>
    <col min="1" max="1" width="41.109375" customWidth="1"/>
    <col min="2" max="2" width="15.44140625" customWidth="1"/>
  </cols>
  <sheetData>
    <row r="1" spans="1:3" x14ac:dyDescent="0.3">
      <c r="A1" s="4" t="s">
        <v>27</v>
      </c>
      <c r="B1" s="4"/>
      <c r="C1" s="4"/>
    </row>
    <row r="2" spans="1:3" x14ac:dyDescent="0.3">
      <c r="A2" s="8" t="s">
        <v>0</v>
      </c>
      <c r="B2" s="8" t="s">
        <v>1</v>
      </c>
      <c r="C2" s="8" t="s">
        <v>2</v>
      </c>
    </row>
    <row r="3" spans="1:3" ht="115.2" x14ac:dyDescent="0.3">
      <c r="A3" s="6" t="s">
        <v>3</v>
      </c>
      <c r="B3" s="7">
        <f>140000+325000+140000+500000+148750+15000+100000+200000+10000+70000+15000+90000+595000+15000+250000+39250+50000</f>
        <v>2703000</v>
      </c>
      <c r="C3" s="10" t="s">
        <v>16</v>
      </c>
    </row>
    <row r="4" spans="1:3" ht="43.2" x14ac:dyDescent="0.3">
      <c r="A4" s="6" t="s">
        <v>6</v>
      </c>
      <c r="B4" s="7">
        <f>34990+19354+60000+100000+24000+8000+24000+12000+8000+16000+24000+8000</f>
        <v>338344</v>
      </c>
      <c r="C4" s="10"/>
    </row>
    <row r="5" spans="1:3" ht="115.2" x14ac:dyDescent="0.3">
      <c r="A5" s="6" t="s">
        <v>12</v>
      </c>
      <c r="B5" s="7">
        <f>536000+148000+105000+116000</f>
        <v>905000</v>
      </c>
      <c r="C5" s="10"/>
    </row>
    <row r="6" spans="1:3" x14ac:dyDescent="0.3">
      <c r="A6" s="6" t="s">
        <v>8</v>
      </c>
      <c r="B6" s="9">
        <f>SUM(B3:B5)</f>
        <v>3946344</v>
      </c>
      <c r="C6" s="4"/>
    </row>
  </sheetData>
  <mergeCells count="1">
    <mergeCell ref="C3:C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4D90-5445-4A37-A6D6-357228297D39}">
  <dimension ref="A1:C10"/>
  <sheetViews>
    <sheetView topLeftCell="A7" workbookViewId="0">
      <selection sqref="A1:C10"/>
    </sheetView>
  </sheetViews>
  <sheetFormatPr defaultRowHeight="14.4" x14ac:dyDescent="0.3"/>
  <cols>
    <col min="1" max="1" width="43.77734375" customWidth="1"/>
    <col min="2" max="2" width="15.77734375" customWidth="1"/>
    <col min="3" max="3" width="17.44140625" customWidth="1"/>
  </cols>
  <sheetData>
    <row r="1" spans="1:3" x14ac:dyDescent="0.3">
      <c r="A1" s="4" t="s">
        <v>33</v>
      </c>
      <c r="B1" s="4"/>
      <c r="C1" s="4"/>
    </row>
    <row r="2" spans="1:3" x14ac:dyDescent="0.3">
      <c r="A2" s="8" t="s">
        <v>0</v>
      </c>
      <c r="B2" s="8" t="s">
        <v>1</v>
      </c>
      <c r="C2" s="8" t="s">
        <v>2</v>
      </c>
    </row>
    <row r="3" spans="1:3" ht="115.2" x14ac:dyDescent="0.3">
      <c r="A3" s="6" t="s">
        <v>3</v>
      </c>
      <c r="B3" s="7">
        <f>1800000+950000+9972000</f>
        <v>12722000</v>
      </c>
      <c r="C3" s="10" t="s">
        <v>30</v>
      </c>
    </row>
    <row r="4" spans="1:3" ht="43.2" x14ac:dyDescent="0.3">
      <c r="A4" s="6" t="s">
        <v>5</v>
      </c>
      <c r="B4" s="7">
        <v>3465000</v>
      </c>
      <c r="C4" s="10"/>
    </row>
    <row r="5" spans="1:3" ht="187.2" x14ac:dyDescent="0.3">
      <c r="A5" s="6" t="s">
        <v>21</v>
      </c>
      <c r="B5" s="7">
        <f>250000+4757000+815000</f>
        <v>5822000</v>
      </c>
      <c r="C5" s="10"/>
    </row>
    <row r="6" spans="1:3" ht="129.6" x14ac:dyDescent="0.3">
      <c r="A6" s="6" t="s">
        <v>25</v>
      </c>
      <c r="B6" s="7">
        <v>4696000</v>
      </c>
      <c r="C6" s="10"/>
    </row>
    <row r="7" spans="1:3" x14ac:dyDescent="0.3">
      <c r="A7" s="6" t="s">
        <v>31</v>
      </c>
      <c r="B7" s="7">
        <v>2569087.2000000002</v>
      </c>
      <c r="C7" s="10"/>
    </row>
    <row r="8" spans="1:3" x14ac:dyDescent="0.3">
      <c r="A8" s="6" t="s">
        <v>32</v>
      </c>
      <c r="B8" s="7">
        <f>1638646.78+1705000</f>
        <v>3343646.7800000003</v>
      </c>
      <c r="C8" s="10"/>
    </row>
    <row r="9" spans="1:3" ht="129.6" x14ac:dyDescent="0.3">
      <c r="A9" s="6" t="s">
        <v>15</v>
      </c>
      <c r="B9" s="7">
        <v>17196357.760000002</v>
      </c>
      <c r="C9" s="10"/>
    </row>
    <row r="10" spans="1:3" x14ac:dyDescent="0.3">
      <c r="A10" s="6" t="s">
        <v>8</v>
      </c>
      <c r="B10" s="9">
        <f>SUM(B3:B9)</f>
        <v>49814091.740000002</v>
      </c>
      <c r="C10" s="4"/>
    </row>
  </sheetData>
  <mergeCells count="1">
    <mergeCell ref="C3:C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85E2-3B10-469E-A182-0B54B5C70098}">
  <dimension ref="A1:C10"/>
  <sheetViews>
    <sheetView tabSelected="1" topLeftCell="A4" workbookViewId="0">
      <selection activeCell="B11" sqref="B11"/>
    </sheetView>
  </sheetViews>
  <sheetFormatPr defaultRowHeight="14.4" x14ac:dyDescent="0.3"/>
  <cols>
    <col min="1" max="1" width="49.109375" customWidth="1"/>
    <col min="2" max="2" width="16.5546875" customWidth="1"/>
    <col min="3" max="3" width="16.44140625" customWidth="1"/>
  </cols>
  <sheetData>
    <row r="1" spans="1:3" x14ac:dyDescent="0.3">
      <c r="A1" s="4" t="s">
        <v>34</v>
      </c>
      <c r="B1" s="4"/>
      <c r="C1" s="4"/>
    </row>
    <row r="2" spans="1:3" x14ac:dyDescent="0.3">
      <c r="A2" s="8" t="s">
        <v>0</v>
      </c>
      <c r="B2" s="8" t="s">
        <v>1</v>
      </c>
      <c r="C2" s="8" t="s">
        <v>2</v>
      </c>
    </row>
    <row r="3" spans="1:3" ht="115.2" x14ac:dyDescent="0.3">
      <c r="A3" s="6" t="s">
        <v>3</v>
      </c>
      <c r="B3" s="7"/>
      <c r="C3" s="10" t="s">
        <v>30</v>
      </c>
    </row>
    <row r="4" spans="1:3" ht="43.2" x14ac:dyDescent="0.3">
      <c r="A4" s="6" t="s">
        <v>5</v>
      </c>
      <c r="B4" s="7"/>
      <c r="C4" s="10"/>
    </row>
    <row r="5" spans="1:3" ht="187.2" x14ac:dyDescent="0.3">
      <c r="A5" s="6" t="s">
        <v>21</v>
      </c>
      <c r="B5" s="7"/>
      <c r="C5" s="10"/>
    </row>
    <row r="6" spans="1:3" ht="129.6" x14ac:dyDescent="0.3">
      <c r="A6" s="6" t="s">
        <v>25</v>
      </c>
      <c r="B6" s="7"/>
      <c r="C6" s="10"/>
    </row>
    <row r="7" spans="1:3" ht="72" x14ac:dyDescent="0.3">
      <c r="A7" s="6" t="s">
        <v>31</v>
      </c>
      <c r="B7" s="7"/>
      <c r="C7" s="10"/>
    </row>
    <row r="8" spans="1:3" ht="43.2" x14ac:dyDescent="0.3">
      <c r="A8" s="6" t="s">
        <v>32</v>
      </c>
      <c r="B8" s="7"/>
      <c r="C8" s="10"/>
    </row>
    <row r="9" spans="1:3" ht="129.6" x14ac:dyDescent="0.3">
      <c r="A9" s="6" t="s">
        <v>15</v>
      </c>
      <c r="B9" s="7"/>
      <c r="C9" s="10"/>
    </row>
    <row r="10" spans="1:3" x14ac:dyDescent="0.3">
      <c r="A10" s="6" t="s">
        <v>8</v>
      </c>
      <c r="B10" s="9">
        <v>42192084</v>
      </c>
      <c r="C10" s="4"/>
    </row>
  </sheetData>
  <mergeCells count="1">
    <mergeCell ref="C3:C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9B23-7EE3-4E54-84C8-4F7A3A962D43}">
  <dimension ref="A1:C6"/>
  <sheetViews>
    <sheetView workbookViewId="0">
      <selection activeCell="A3" sqref="A3"/>
    </sheetView>
  </sheetViews>
  <sheetFormatPr defaultRowHeight="14.4" x14ac:dyDescent="0.3"/>
  <cols>
    <col min="1" max="1" width="47" customWidth="1"/>
    <col min="2" max="2" width="14.6640625" customWidth="1"/>
  </cols>
  <sheetData>
    <row r="1" spans="1:3" x14ac:dyDescent="0.3">
      <c r="A1" s="4" t="s">
        <v>29</v>
      </c>
      <c r="B1" s="4"/>
      <c r="C1" s="4"/>
    </row>
    <row r="2" spans="1:3" x14ac:dyDescent="0.3">
      <c r="A2" s="8" t="s">
        <v>0</v>
      </c>
      <c r="B2" s="8" t="s">
        <v>1</v>
      </c>
      <c r="C2" s="8" t="s">
        <v>2</v>
      </c>
    </row>
    <row r="3" spans="1:3" ht="115.2" x14ac:dyDescent="0.3">
      <c r="A3" s="6" t="s">
        <v>3</v>
      </c>
      <c r="B3" s="7">
        <f>1096950.5+971292.3+13888578+1071900.05</f>
        <v>17028720.850000001</v>
      </c>
      <c r="C3" s="10" t="s">
        <v>16</v>
      </c>
    </row>
    <row r="4" spans="1:3" x14ac:dyDescent="0.3">
      <c r="A4" s="6" t="s">
        <v>28</v>
      </c>
      <c r="B4" s="7">
        <f>521674.5+5065000</f>
        <v>5586674.5</v>
      </c>
      <c r="C4" s="10"/>
    </row>
    <row r="5" spans="1:3" ht="115.2" x14ac:dyDescent="0.3">
      <c r="A5" s="6" t="s">
        <v>12</v>
      </c>
      <c r="B5" s="7">
        <f>254365.8</f>
        <v>254365.8</v>
      </c>
      <c r="C5" s="10"/>
    </row>
    <row r="6" spans="1:3" x14ac:dyDescent="0.3">
      <c r="A6" s="6" t="s">
        <v>8</v>
      </c>
      <c r="B6" s="9">
        <f>SUM(B3:B5)</f>
        <v>22869761.150000002</v>
      </c>
      <c r="C6" s="4"/>
    </row>
  </sheetData>
  <mergeCells count="1">
    <mergeCell ref="C3:C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CÁCERES</vt:lpstr>
      <vt:lpstr>CAMPINAS</vt:lpstr>
      <vt:lpstr>HORTOLÂNDIA</vt:lpstr>
      <vt:lpstr>JUAZEIRO</vt:lpstr>
      <vt:lpstr>JUIZ DE FORA</vt:lpstr>
      <vt:lpstr>PIRAQUARA</vt:lpstr>
      <vt:lpstr>RECIFE</vt:lpstr>
      <vt:lpstr>SÃO CAETANO</vt:lpstr>
      <vt:lpstr>SÃO GONÇALO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Marchese</dc:creator>
  <cp:lastModifiedBy>Katia Marchese</cp:lastModifiedBy>
  <dcterms:created xsi:type="dcterms:W3CDTF">2019-06-27T14:30:28Z</dcterms:created>
  <dcterms:modified xsi:type="dcterms:W3CDTF">2019-06-27T20:10:19Z</dcterms:modified>
</cp:coreProperties>
</file>